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Điển hình" sheetId="1" r:id="rId1"/>
    <sheet name="Phân bổ ĐH dự ĐH tỉnh" sheetId="3" r:id="rId2"/>
  </sheets>
  <calcPr calcId="144525"/>
</workbook>
</file>

<file path=xl/calcChain.xml><?xml version="1.0" encoding="utf-8"?>
<calcChain xmlns="http://schemas.openxmlformats.org/spreadsheetml/2006/main">
  <c r="C13" i="3" l="1"/>
  <c r="C4" i="1"/>
  <c r="J40" i="1"/>
  <c r="E39" i="1"/>
  <c r="C16" i="1"/>
  <c r="F18" i="1"/>
  <c r="P33" i="1"/>
  <c r="J34" i="1"/>
  <c r="H13" i="1"/>
  <c r="C33" i="1" l="1"/>
</calcChain>
</file>

<file path=xl/sharedStrings.xml><?xml version="1.0" encoding="utf-8"?>
<sst xmlns="http://schemas.openxmlformats.org/spreadsheetml/2006/main" count="69" uniqueCount="63">
  <si>
    <t>Stt</t>
  </si>
  <si>
    <t>Ghi chú</t>
  </si>
  <si>
    <t>A</t>
  </si>
  <si>
    <t>I</t>
  </si>
  <si>
    <t>II</t>
  </si>
  <si>
    <t>III</t>
  </si>
  <si>
    <t>IV</t>
  </si>
  <si>
    <t>V</t>
  </si>
  <si>
    <t>B</t>
  </si>
  <si>
    <t xml:space="preserve">Tổng cộng </t>
  </si>
  <si>
    <t xml:space="preserve">Khối các đơn vị sự nghiệp thuộc UBND huyện gồm: 07 đơn vị
</t>
  </si>
  <si>
    <t>VI</t>
  </si>
  <si>
    <t>Xã Phong Mỹ.</t>
  </si>
  <si>
    <t>Xã Phong Xuân.</t>
  </si>
  <si>
    <t>Xã Phong Sơn.</t>
  </si>
  <si>
    <t>Xã Phong An.</t>
  </si>
  <si>
    <t>Xã Phong Hiền.</t>
  </si>
  <si>
    <t>Thị trấn Phong Điền.</t>
  </si>
  <si>
    <t>Xã Phong Thu.</t>
  </si>
  <si>
    <t>Xã Phong Hòa.</t>
  </si>
  <si>
    <t>Xã Phong Chương.</t>
  </si>
  <si>
    <t>Xã Phong Bình.</t>
  </si>
  <si>
    <t>Xã Điền Hương.</t>
  </si>
  <si>
    <t>Xã Điền Môn.</t>
  </si>
  <si>
    <t>Xã Điền Lộc.</t>
  </si>
  <si>
    <t>Xã Điền Hoà.</t>
  </si>
  <si>
    <t>Xã Điền Hải.</t>
  </si>
  <si>
    <t>Xã Phong Hải.</t>
  </si>
  <si>
    <t>VII</t>
  </si>
  <si>
    <t>VIII</t>
  </si>
  <si>
    <t xml:space="preserve">Khối các cơ quan chuyên môn thuộc huyện: 12  đơn vị
</t>
  </si>
  <si>
    <t>Khối các cơ quan Đảng: 06  đơn vị</t>
  </si>
  <si>
    <t>Khối Mặt trận, Đoàn thể: 06  đơn vị</t>
  </si>
  <si>
    <t xml:space="preserve">Phân theo Khối thi đua năm 2020 tại Thông báo số 01/TB-UBND ngày 06/01/2020 của UBND huyện  về việc phân khối thi đua và cử Trưởng khối, Phó Trưởng khối thi đua năm 2020
</t>
  </si>
  <si>
    <t>Các Trường học trên địa bàn huyện: 67  đơn vị</t>
  </si>
  <si>
    <t>ĐIỂN HÌNH TIÊN TIẾN Ở HUYỆN</t>
  </si>
  <si>
    <t>KHỐI, NGÀNH,
 CƠ QUAN; XÃ, THỊ TRẤN</t>
  </si>
  <si>
    <t>ĐIỂN HÌNH Ở XÃ, THỊ TRẤN</t>
  </si>
  <si>
    <r>
      <t>Khối các cơ quan Trung ương, Tỉnh đóng trên địa bàn huyện gồm: 11 đơn vị (</t>
    </r>
    <r>
      <rPr>
        <i/>
        <sz val="14"/>
        <color theme="1"/>
        <rFont val="Times New Roman"/>
        <family val="1"/>
      </rPr>
      <t>trừ Ban Chỉ huy quân sự huyện; Công an huyện; Đồn Biên phòng Phong Hải; Trung tâm Y tế huyện</t>
    </r>
    <r>
      <rPr>
        <sz val="14"/>
        <color theme="1"/>
        <rFont val="Times New Roman"/>
        <family val="1"/>
      </rPr>
      <t xml:space="preserve">)
</t>
    </r>
  </si>
  <si>
    <t>Lực lượng vũ trang nhân dân</t>
  </si>
  <si>
    <t xml:space="preserve">Ban Chỉ huy quân sự huyện: 01; 
Công an huyện: 01; 
Đồn Biên phòng Phong Hải: 01. </t>
  </si>
  <si>
    <t>Ngành Y tế</t>
  </si>
  <si>
    <t>Mầm non: 07
Tiểu Học: 06
THCS: 04
THPT: 02</t>
  </si>
  <si>
    <t>Đại biểu chức sắc Tôn giáo</t>
  </si>
  <si>
    <t>IX</t>
  </si>
  <si>
    <t>X</t>
  </si>
  <si>
    <t>XI</t>
  </si>
  <si>
    <r>
      <t xml:space="preserve">Số lượng phân bổ ĐB điển hình tiên tiến
</t>
    </r>
    <r>
      <rPr>
        <i/>
        <sz val="14"/>
        <rFont val="Times New Roman"/>
        <family val="1"/>
      </rPr>
      <t>(đại biểu tập thể hoặc cá nhân)</t>
    </r>
  </si>
  <si>
    <r>
      <t xml:space="preserve">
PHÂN BỔ ĐẠI BIỂU ĐIỂN HÌNH TIÊN TIẾN 
DỰ HỘI NGHỊ TUYÊN DƯƠNG ĐIỂN HÌNH TIÊN TIẾN HUYỆN LẦN THỨ V
</t>
    </r>
    <r>
      <rPr>
        <i/>
        <sz val="14"/>
        <rFont val="Times New Roman"/>
        <family val="1"/>
      </rPr>
      <t xml:space="preserve">(Kèm theo Công văn số      /UBND-NV ngày     /5/2020 của UBND huyện Phong Điền)
</t>
    </r>
  </si>
  <si>
    <t>Khối xã, thị trấn</t>
  </si>
  <si>
    <t>Khối các cơ quan Đảng</t>
  </si>
  <si>
    <t xml:space="preserve">Khối Mặt trận và các Đoàn thể
</t>
  </si>
  <si>
    <t xml:space="preserve">Khối các Tổ chức xã hội
</t>
  </si>
  <si>
    <t xml:space="preserve">Khối các cơ quan chuyên môn thuộc UBND huyện
</t>
  </si>
  <si>
    <t xml:space="preserve">Khối các đơn vị sự nghiệp thuộc UBND huyện
</t>
  </si>
  <si>
    <t>Khối các cơ quan Trung ương, Tỉnh đóng trên địa bàn huyện</t>
  </si>
  <si>
    <t>Các đơn vị trường học</t>
  </si>
  <si>
    <t>Tổng số</t>
  </si>
  <si>
    <r>
      <t xml:space="preserve">
PHÂN BỔ ĐẠI BIỂU ĐIỂN HÌNH TIÊN TIẾN 
DỰ ĐẠI HỘI THI ĐUA YÊU NƯỚC TỈNH THỪA THIÊN HUẾ LẦN THỨ V
</t>
    </r>
    <r>
      <rPr>
        <i/>
        <sz val="14"/>
        <rFont val="Times New Roman"/>
        <family val="1"/>
      </rPr>
      <t xml:space="preserve">(Kèm theo Công văn số      /UBND-NV ngày     /5/2020 của UBND huyện Phong Điền)
</t>
    </r>
  </si>
  <si>
    <t>Khối các Tổ chức xã hội gồm: 11 đơn vị (các hội đặc thù, hội không đặc thù cấp huyện)</t>
  </si>
  <si>
    <r>
      <t xml:space="preserve">Số lượng đại biểu mỗi địa phương được phân bổ trên </t>
    </r>
    <r>
      <rPr>
        <i/>
        <sz val="14"/>
        <color rgb="FFFF0000"/>
        <rFont val="Times New Roman"/>
        <family val="1"/>
      </rPr>
      <t>tổng</t>
    </r>
    <r>
      <rPr>
        <i/>
        <sz val="14"/>
        <color indexed="8"/>
        <rFont val="Times New Roman"/>
        <family val="1"/>
      </rPr>
      <t xml:space="preserve"> số thôn thuộc xã, thị trấn </t>
    </r>
  </si>
  <si>
    <t xml:space="preserve">Đại biểu điển hình: dự kiến 176 đại biểu./.
</t>
  </si>
  <si>
    <t>Các Công ty trên địa bàn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</si>
</sst>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10"/>
      <name val="Times New Roman"/>
      <family val="1"/>
    </font>
    <font>
      <i/>
      <sz val="14"/>
      <name val="Times New Roman"/>
      <family val="1"/>
    </font>
    <font>
      <i/>
      <sz val="14"/>
      <color indexed="8"/>
      <name val="Times New Roman"/>
      <family val="1"/>
    </font>
    <font>
      <i/>
      <sz val="14"/>
      <color rgb="FFFF0000"/>
      <name val="Times New Roman"/>
      <family val="1"/>
    </font>
    <font>
      <i/>
      <sz val="14"/>
      <color theme="1"/>
      <name val="Times New Roman"/>
      <family val="1"/>
    </font>
    <font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13" zoomScale="85" zoomScaleNormal="85" workbookViewId="0">
      <selection activeCell="B13" sqref="B13"/>
    </sheetView>
  </sheetViews>
  <sheetFormatPr defaultRowHeight="18.75" x14ac:dyDescent="0.25"/>
  <cols>
    <col min="1" max="1" width="6" style="8" customWidth="1"/>
    <col min="2" max="2" width="43.28515625" style="17" customWidth="1"/>
    <col min="3" max="3" width="17.85546875" style="9" customWidth="1"/>
    <col min="4" max="4" width="33.7109375" style="9" customWidth="1"/>
    <col min="5" max="16384" width="9.140625" style="9"/>
  </cols>
  <sheetData>
    <row r="1" spans="1:8" s="8" customFormat="1" ht="81.75" customHeight="1" x14ac:dyDescent="0.25">
      <c r="A1" s="29" t="s">
        <v>48</v>
      </c>
      <c r="B1" s="29"/>
      <c r="C1" s="29"/>
      <c r="D1" s="29"/>
    </row>
    <row r="2" spans="1:8" s="8" customFormat="1" ht="15.75" customHeight="1" x14ac:dyDescent="0.25">
      <c r="A2" s="30" t="s">
        <v>0</v>
      </c>
      <c r="B2" s="31" t="s">
        <v>36</v>
      </c>
      <c r="C2" s="31" t="s">
        <v>47</v>
      </c>
      <c r="D2" s="33" t="s">
        <v>1</v>
      </c>
    </row>
    <row r="3" spans="1:8" s="8" customFormat="1" ht="104.25" customHeight="1" x14ac:dyDescent="0.25">
      <c r="A3" s="30"/>
      <c r="B3" s="32"/>
      <c r="C3" s="34"/>
      <c r="D3" s="32"/>
    </row>
    <row r="4" spans="1:8" ht="132" customHeight="1" x14ac:dyDescent="0.25">
      <c r="A4" s="5" t="s">
        <v>2</v>
      </c>
      <c r="B4" s="3" t="s">
        <v>35</v>
      </c>
      <c r="C4" s="1">
        <f>SUM(C5:C15)</f>
        <v>39</v>
      </c>
      <c r="D4" s="7" t="s">
        <v>33</v>
      </c>
    </row>
    <row r="5" spans="1:8" ht="32.25" customHeight="1" x14ac:dyDescent="0.25">
      <c r="A5" s="6" t="s">
        <v>3</v>
      </c>
      <c r="B5" s="12" t="s">
        <v>31</v>
      </c>
      <c r="C5" s="1">
        <v>2</v>
      </c>
      <c r="D5" s="4"/>
    </row>
    <row r="6" spans="1:8" ht="32.25" customHeight="1" x14ac:dyDescent="0.25">
      <c r="A6" s="6" t="s">
        <v>4</v>
      </c>
      <c r="B6" s="12" t="s">
        <v>32</v>
      </c>
      <c r="C6" s="1">
        <v>2</v>
      </c>
      <c r="D6" s="2"/>
    </row>
    <row r="7" spans="1:8" ht="68.25" customHeight="1" x14ac:dyDescent="0.25">
      <c r="A7" s="6" t="s">
        <v>5</v>
      </c>
      <c r="B7" s="13" t="s">
        <v>59</v>
      </c>
      <c r="C7" s="1">
        <v>2</v>
      </c>
      <c r="D7" s="2"/>
    </row>
    <row r="8" spans="1:8" ht="48.75" customHeight="1" x14ac:dyDescent="0.25">
      <c r="A8" s="6" t="s">
        <v>6</v>
      </c>
      <c r="B8" s="12" t="s">
        <v>30</v>
      </c>
      <c r="C8" s="1">
        <v>4</v>
      </c>
      <c r="D8" s="19"/>
    </row>
    <row r="9" spans="1:8" ht="48.75" customHeight="1" x14ac:dyDescent="0.25">
      <c r="A9" s="6" t="s">
        <v>7</v>
      </c>
      <c r="B9" s="14" t="s">
        <v>10</v>
      </c>
      <c r="C9" s="1">
        <v>2</v>
      </c>
      <c r="D9" s="19"/>
    </row>
    <row r="10" spans="1:8" ht="99" customHeight="1" x14ac:dyDescent="0.25">
      <c r="A10" s="6" t="s">
        <v>11</v>
      </c>
      <c r="B10" s="14" t="s">
        <v>38</v>
      </c>
      <c r="C10" s="1">
        <v>2</v>
      </c>
      <c r="D10" s="4"/>
    </row>
    <row r="11" spans="1:8" ht="52.5" customHeight="1" x14ac:dyDescent="0.25">
      <c r="A11" s="6" t="s">
        <v>28</v>
      </c>
      <c r="B11" s="14" t="s">
        <v>39</v>
      </c>
      <c r="C11" s="1">
        <v>3</v>
      </c>
      <c r="D11" s="18" t="s">
        <v>40</v>
      </c>
    </row>
    <row r="12" spans="1:8" ht="38.25" customHeight="1" x14ac:dyDescent="0.25">
      <c r="A12" s="6" t="s">
        <v>29</v>
      </c>
      <c r="B12" s="14" t="s">
        <v>41</v>
      </c>
      <c r="C12" s="1">
        <v>1</v>
      </c>
      <c r="D12" s="18"/>
    </row>
    <row r="13" spans="1:8" ht="66" customHeight="1" x14ac:dyDescent="0.25">
      <c r="A13" s="6" t="s">
        <v>44</v>
      </c>
      <c r="B13" s="12" t="s">
        <v>34</v>
      </c>
      <c r="C13" s="1">
        <v>19</v>
      </c>
      <c r="D13" s="18" t="s">
        <v>42</v>
      </c>
      <c r="H13" s="9">
        <f>30*25/100</f>
        <v>7.5</v>
      </c>
    </row>
    <row r="14" spans="1:8" ht="33.75" customHeight="1" x14ac:dyDescent="0.25">
      <c r="A14" s="6" t="s">
        <v>45</v>
      </c>
      <c r="B14" s="12" t="s">
        <v>62</v>
      </c>
      <c r="C14" s="1">
        <v>1</v>
      </c>
      <c r="D14" s="4"/>
    </row>
    <row r="15" spans="1:8" ht="33.75" customHeight="1" x14ac:dyDescent="0.25">
      <c r="A15" s="6" t="s">
        <v>46</v>
      </c>
      <c r="B15" s="12" t="s">
        <v>43</v>
      </c>
      <c r="C15" s="1">
        <v>1</v>
      </c>
      <c r="D15" s="4"/>
    </row>
    <row r="16" spans="1:8" ht="114" customHeight="1" x14ac:dyDescent="0.25">
      <c r="A16" s="5" t="s">
        <v>8</v>
      </c>
      <c r="B16" s="11" t="s">
        <v>37</v>
      </c>
      <c r="C16" s="1">
        <f>SUM(C17:C32)</f>
        <v>137</v>
      </c>
      <c r="D16" s="10" t="s">
        <v>60</v>
      </c>
    </row>
    <row r="17" spans="1:6" ht="23.25" customHeight="1" x14ac:dyDescent="0.25">
      <c r="A17" s="5">
        <v>1</v>
      </c>
      <c r="B17" s="15" t="s">
        <v>12</v>
      </c>
      <c r="C17" s="1">
        <v>11</v>
      </c>
      <c r="D17" s="10"/>
    </row>
    <row r="18" spans="1:6" ht="23.25" customHeight="1" x14ac:dyDescent="0.25">
      <c r="A18" s="5">
        <v>2</v>
      </c>
      <c r="B18" s="15" t="s">
        <v>13</v>
      </c>
      <c r="C18" s="1">
        <v>11</v>
      </c>
      <c r="D18" s="10"/>
      <c r="F18" s="9">
        <f>SUM(C17:C32)</f>
        <v>137</v>
      </c>
    </row>
    <row r="19" spans="1:6" ht="23.25" customHeight="1" x14ac:dyDescent="0.25">
      <c r="A19" s="5">
        <v>3</v>
      </c>
      <c r="B19" s="15" t="s">
        <v>14</v>
      </c>
      <c r="C19" s="1">
        <v>13</v>
      </c>
      <c r="D19" s="10"/>
    </row>
    <row r="20" spans="1:6" ht="23.25" customHeight="1" x14ac:dyDescent="0.25">
      <c r="A20" s="5">
        <v>4</v>
      </c>
      <c r="B20" s="15" t="s">
        <v>15</v>
      </c>
      <c r="C20" s="1">
        <v>8</v>
      </c>
      <c r="D20" s="10"/>
    </row>
    <row r="21" spans="1:6" ht="23.25" customHeight="1" x14ac:dyDescent="0.25">
      <c r="A21" s="5">
        <v>5</v>
      </c>
      <c r="B21" s="15" t="s">
        <v>16</v>
      </c>
      <c r="C21" s="1">
        <v>8</v>
      </c>
      <c r="D21" s="10"/>
    </row>
    <row r="22" spans="1:6" ht="23.25" customHeight="1" x14ac:dyDescent="0.25">
      <c r="A22" s="5">
        <v>6</v>
      </c>
      <c r="B22" s="15" t="s">
        <v>17</v>
      </c>
      <c r="C22" s="1">
        <v>6</v>
      </c>
      <c r="D22" s="10"/>
    </row>
    <row r="23" spans="1:6" ht="23.25" customHeight="1" x14ac:dyDescent="0.25">
      <c r="A23" s="5">
        <v>7</v>
      </c>
      <c r="B23" s="15" t="s">
        <v>18</v>
      </c>
      <c r="C23" s="1">
        <v>9</v>
      </c>
      <c r="D23" s="10"/>
    </row>
    <row r="24" spans="1:6" ht="23.25" customHeight="1" x14ac:dyDescent="0.25">
      <c r="A24" s="5">
        <v>8</v>
      </c>
      <c r="B24" s="15" t="s">
        <v>19</v>
      </c>
      <c r="C24" s="1">
        <v>12</v>
      </c>
      <c r="D24" s="10"/>
    </row>
    <row r="25" spans="1:6" ht="23.25" customHeight="1" x14ac:dyDescent="0.25">
      <c r="A25" s="5">
        <v>9</v>
      </c>
      <c r="B25" s="15" t="s">
        <v>20</v>
      </c>
      <c r="C25" s="1">
        <v>9</v>
      </c>
      <c r="D25" s="10"/>
    </row>
    <row r="26" spans="1:6" ht="23.25" customHeight="1" x14ac:dyDescent="0.25">
      <c r="A26" s="5">
        <v>1</v>
      </c>
      <c r="B26" s="15" t="s">
        <v>21</v>
      </c>
      <c r="C26" s="1">
        <v>12</v>
      </c>
      <c r="D26" s="10"/>
    </row>
    <row r="27" spans="1:6" ht="23.25" customHeight="1" x14ac:dyDescent="0.25">
      <c r="A27" s="5">
        <v>11</v>
      </c>
      <c r="B27" s="15" t="s">
        <v>22</v>
      </c>
      <c r="C27" s="1">
        <v>4</v>
      </c>
      <c r="D27" s="10"/>
    </row>
    <row r="28" spans="1:6" ht="23.25" customHeight="1" x14ac:dyDescent="0.25">
      <c r="A28" s="5">
        <v>12</v>
      </c>
      <c r="B28" s="15" t="s">
        <v>23</v>
      </c>
      <c r="C28" s="1">
        <v>3</v>
      </c>
      <c r="D28" s="10"/>
    </row>
    <row r="29" spans="1:6" ht="23.25" customHeight="1" x14ac:dyDescent="0.25">
      <c r="A29" s="5">
        <v>13</v>
      </c>
      <c r="B29" s="15" t="s">
        <v>24</v>
      </c>
      <c r="C29" s="1">
        <v>7</v>
      </c>
      <c r="D29" s="10"/>
    </row>
    <row r="30" spans="1:6" ht="23.25" customHeight="1" x14ac:dyDescent="0.25">
      <c r="A30" s="5">
        <v>14</v>
      </c>
      <c r="B30" s="15" t="s">
        <v>25</v>
      </c>
      <c r="C30" s="1">
        <v>11</v>
      </c>
      <c r="D30" s="10"/>
    </row>
    <row r="31" spans="1:6" ht="23.25" customHeight="1" x14ac:dyDescent="0.25">
      <c r="A31" s="5">
        <v>15</v>
      </c>
      <c r="B31" s="15" t="s">
        <v>26</v>
      </c>
      <c r="C31" s="1">
        <v>8</v>
      </c>
      <c r="D31" s="10"/>
    </row>
    <row r="32" spans="1:6" ht="23.25" customHeight="1" x14ac:dyDescent="0.25">
      <c r="A32" s="5">
        <v>16</v>
      </c>
      <c r="B32" s="15" t="s">
        <v>27</v>
      </c>
      <c r="C32" s="1">
        <v>5</v>
      </c>
      <c r="D32" s="10"/>
    </row>
    <row r="33" spans="1:16" s="8" customFormat="1" ht="35.25" customHeight="1" x14ac:dyDescent="0.25">
      <c r="A33" s="5"/>
      <c r="B33" s="16" t="s">
        <v>9</v>
      </c>
      <c r="C33" s="5">
        <f>C4+C16</f>
        <v>176</v>
      </c>
      <c r="D33" s="5"/>
      <c r="O33" s="8">
        <v>82</v>
      </c>
      <c r="P33" s="8" t="e">
        <f>O33*100/#REF!</f>
        <v>#REF!</v>
      </c>
    </row>
    <row r="34" spans="1:16" ht="45.75" customHeight="1" x14ac:dyDescent="0.25">
      <c r="A34" s="27" t="s">
        <v>61</v>
      </c>
      <c r="B34" s="28"/>
      <c r="C34" s="28"/>
      <c r="D34" s="28"/>
      <c r="J34" s="9">
        <f>209+95</f>
        <v>304</v>
      </c>
    </row>
    <row r="39" spans="1:16" x14ac:dyDescent="0.25">
      <c r="E39" s="9">
        <f>192+82</f>
        <v>274</v>
      </c>
    </row>
    <row r="40" spans="1:16" x14ac:dyDescent="0.25">
      <c r="J40" s="9">
        <f>114+192</f>
        <v>306</v>
      </c>
    </row>
  </sheetData>
  <mergeCells count="6">
    <mergeCell ref="A34:D34"/>
    <mergeCell ref="A1:D1"/>
    <mergeCell ref="A2:A3"/>
    <mergeCell ref="B2:B3"/>
    <mergeCell ref="D2:D3"/>
    <mergeCell ref="C2:C3"/>
  </mergeCells>
  <pageMargins left="0.27559055118110237" right="0.15748031496062992" top="0.39370078740157483" bottom="0.39370078740157483" header="0.31496062992125984" footer="0.31496062992125984"/>
  <pageSetup orientation="portrait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19" zoomScale="85" zoomScaleNormal="85" workbookViewId="0">
      <selection activeCell="I3" sqref="I3"/>
    </sheetView>
  </sheetViews>
  <sheetFormatPr defaultRowHeight="15" x14ac:dyDescent="0.25"/>
  <cols>
    <col min="2" max="2" width="37" customWidth="1"/>
    <col min="3" max="3" width="14.28515625" customWidth="1"/>
    <col min="4" max="4" width="33.28515625" customWidth="1"/>
  </cols>
  <sheetData>
    <row r="1" spans="1:4" ht="78.75" customHeight="1" x14ac:dyDescent="0.25">
      <c r="A1" s="29" t="s">
        <v>58</v>
      </c>
      <c r="B1" s="29"/>
      <c r="C1" s="29"/>
      <c r="D1" s="29"/>
    </row>
    <row r="2" spans="1:4" x14ac:dyDescent="0.25">
      <c r="A2" s="30" t="s">
        <v>0</v>
      </c>
      <c r="B2" s="31" t="s">
        <v>36</v>
      </c>
      <c r="C2" s="31" t="s">
        <v>47</v>
      </c>
      <c r="D2" s="33" t="s">
        <v>1</v>
      </c>
    </row>
    <row r="3" spans="1:4" ht="149.25" customHeight="1" x14ac:dyDescent="0.25">
      <c r="A3" s="30"/>
      <c r="B3" s="32"/>
      <c r="C3" s="34"/>
      <c r="D3" s="32"/>
    </row>
    <row r="4" spans="1:4" ht="41.25" customHeight="1" x14ac:dyDescent="0.25">
      <c r="A4" s="6">
        <v>1</v>
      </c>
      <c r="B4" s="12" t="s">
        <v>49</v>
      </c>
      <c r="C4" s="1">
        <v>4</v>
      </c>
      <c r="D4" s="37" t="s">
        <v>33</v>
      </c>
    </row>
    <row r="5" spans="1:4" ht="41.25" customHeight="1" x14ac:dyDescent="0.25">
      <c r="A5" s="6">
        <v>2</v>
      </c>
      <c r="B5" s="12" t="s">
        <v>50</v>
      </c>
      <c r="C5" s="1">
        <v>1</v>
      </c>
      <c r="D5" s="38"/>
    </row>
    <row r="6" spans="1:4" ht="41.25" customHeight="1" x14ac:dyDescent="0.25">
      <c r="A6" s="6">
        <v>3</v>
      </c>
      <c r="B6" s="13" t="s">
        <v>51</v>
      </c>
      <c r="C6" s="1">
        <v>1</v>
      </c>
      <c r="D6" s="38"/>
    </row>
    <row r="7" spans="1:4" ht="41.25" customHeight="1" x14ac:dyDescent="0.25">
      <c r="A7" s="6">
        <v>4</v>
      </c>
      <c r="B7" s="12" t="s">
        <v>52</v>
      </c>
      <c r="C7" s="1">
        <v>1</v>
      </c>
      <c r="D7" s="38"/>
    </row>
    <row r="8" spans="1:4" ht="41.25" customHeight="1" x14ac:dyDescent="0.25">
      <c r="A8" s="6">
        <v>5</v>
      </c>
      <c r="B8" s="14" t="s">
        <v>53</v>
      </c>
      <c r="C8" s="1">
        <v>2</v>
      </c>
      <c r="D8" s="38"/>
    </row>
    <row r="9" spans="1:4" ht="41.25" customHeight="1" x14ac:dyDescent="0.25">
      <c r="A9" s="6">
        <v>6</v>
      </c>
      <c r="B9" s="14" t="s">
        <v>54</v>
      </c>
      <c r="C9" s="1">
        <v>1</v>
      </c>
      <c r="D9" s="38"/>
    </row>
    <row r="10" spans="1:4" ht="41.25" customHeight="1" x14ac:dyDescent="0.25">
      <c r="A10" s="6">
        <v>7</v>
      </c>
      <c r="B10" s="14" t="s">
        <v>55</v>
      </c>
      <c r="C10" s="1">
        <v>2</v>
      </c>
      <c r="D10" s="38"/>
    </row>
    <row r="11" spans="1:4" ht="41.25" customHeight="1" x14ac:dyDescent="0.25">
      <c r="A11" s="6">
        <v>8</v>
      </c>
      <c r="B11" s="14" t="s">
        <v>56</v>
      </c>
      <c r="C11" s="1">
        <v>3</v>
      </c>
      <c r="D11" s="26"/>
    </row>
    <row r="12" spans="1:4" ht="41.25" customHeight="1" x14ac:dyDescent="0.25">
      <c r="A12" s="20">
        <v>9</v>
      </c>
      <c r="B12" s="21" t="s">
        <v>43</v>
      </c>
      <c r="C12" s="22">
        <v>1</v>
      </c>
      <c r="D12" s="18"/>
    </row>
    <row r="13" spans="1:4" s="24" customFormat="1" ht="41.25" customHeight="1" x14ac:dyDescent="0.3">
      <c r="A13" s="35" t="s">
        <v>57</v>
      </c>
      <c r="B13" s="36"/>
      <c r="C13" s="25">
        <f>SUM(C4:C12)</f>
        <v>16</v>
      </c>
      <c r="D13" s="23"/>
    </row>
    <row r="14" spans="1:4" ht="143.25" customHeight="1" x14ac:dyDescent="0.25"/>
  </sheetData>
  <mergeCells count="7">
    <mergeCell ref="A13:B13"/>
    <mergeCell ref="D4:D10"/>
    <mergeCell ref="A1:D1"/>
    <mergeCell ref="A2:A3"/>
    <mergeCell ref="B2:B3"/>
    <mergeCell ref="C2:C3"/>
    <mergeCell ref="D2:D3"/>
  </mergeCells>
  <pageMargins left="0.7" right="0.3" top="0.41" bottom="0.4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Điển hình</vt:lpstr>
      <vt:lpstr>Phân bổ ĐH dự ĐH tỉnh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2020-05-22T07:44:06Z</dcterms:modified>
</cp:coreProperties>
</file>